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19920" windowHeight="9312"/>
  </bookViews>
  <sheets>
    <sheet name="2-3S" sheetId="3" r:id="rId1"/>
    <sheet name="4-5H" sheetId="1" r:id="rId2"/>
    <sheet name="4-5D" sheetId="2" r:id="rId3"/>
  </sheets>
  <calcPr calcId="124519"/>
</workbook>
</file>

<file path=xl/calcChain.xml><?xml version="1.0" encoding="utf-8"?>
<calcChain xmlns="http://schemas.openxmlformats.org/spreadsheetml/2006/main">
  <c r="V41" i="3"/>
  <c r="V36"/>
  <c r="V35"/>
  <c r="V16"/>
  <c r="V25"/>
  <c r="V15"/>
  <c r="V22"/>
  <c r="V10"/>
  <c r="V9"/>
  <c r="V14"/>
  <c r="V40"/>
  <c r="V39"/>
  <c r="V19"/>
  <c r="V24"/>
  <c r="V28"/>
  <c r="V34"/>
  <c r="V33"/>
  <c r="V13"/>
  <c r="V38"/>
  <c r="V37"/>
  <c r="V32"/>
  <c r="V23"/>
  <c r="V31"/>
  <c r="V18"/>
  <c r="V30"/>
  <c r="V27"/>
  <c r="V26"/>
  <c r="V29"/>
  <c r="V17"/>
  <c r="V21"/>
  <c r="V11"/>
  <c r="V12"/>
  <c r="V20"/>
  <c r="V28" i="2"/>
  <c r="V15"/>
  <c r="V11"/>
  <c r="V9"/>
  <c r="V20"/>
  <c r="V26"/>
  <c r="V14"/>
  <c r="V25"/>
  <c r="V17"/>
  <c r="V24"/>
  <c r="V13"/>
  <c r="V23"/>
  <c r="V10"/>
  <c r="V22"/>
  <c r="V27"/>
  <c r="V19"/>
  <c r="V21"/>
  <c r="V12"/>
  <c r="V16"/>
  <c r="V18"/>
  <c r="V31" i="1"/>
  <c r="V25"/>
  <c r="V19"/>
  <c r="V15"/>
  <c r="V11"/>
  <c r="V13"/>
  <c r="V30"/>
  <c r="V10"/>
  <c r="V14"/>
  <c r="V8"/>
  <c r="V29"/>
  <c r="V24"/>
  <c r="V20"/>
  <c r="V6"/>
  <c r="V23"/>
  <c r="V7"/>
  <c r="V9"/>
  <c r="V28"/>
  <c r="V18"/>
  <c r="V27"/>
  <c r="V17"/>
  <c r="V12"/>
  <c r="V26"/>
  <c r="V22"/>
  <c r="V21"/>
  <c r="V16"/>
</calcChain>
</file>

<file path=xl/sharedStrings.xml><?xml version="1.0" encoding="utf-8"?>
<sst xmlns="http://schemas.openxmlformats.org/spreadsheetml/2006/main" count="365" uniqueCount="164">
  <si>
    <t>MĚSTSKÉ HRY 7. OLYMPIÁDY PRO DĚTI A MLÁDEŽ v KUTNÉ HOŘE</t>
  </si>
  <si>
    <t>4. - 5. ročník</t>
  </si>
  <si>
    <t>FLORBAL</t>
  </si>
  <si>
    <t>4.-5.roč. chlapci</t>
  </si>
  <si>
    <t>pátek 17.6.</t>
  </si>
  <si>
    <t>8,30</t>
  </si>
  <si>
    <t>výsledek</t>
  </si>
  <si>
    <t>MA</t>
  </si>
  <si>
    <t>x</t>
  </si>
  <si>
    <t>PA</t>
  </si>
  <si>
    <t>9,00</t>
  </si>
  <si>
    <t>ZI</t>
  </si>
  <si>
    <t>KS</t>
  </si>
  <si>
    <t>9,40</t>
  </si>
  <si>
    <t>10,10</t>
  </si>
  <si>
    <t>10,50</t>
  </si>
  <si>
    <t>11,20</t>
  </si>
  <si>
    <t>11,50</t>
  </si>
  <si>
    <t>VYHLÁŠENÍ</t>
  </si>
  <si>
    <t>Konečná tabulka</t>
  </si>
  <si>
    <t>Pořadí</t>
  </si>
  <si>
    <t>Škola</t>
  </si>
  <si>
    <t>Vítězství</t>
  </si>
  <si>
    <t>Remízy</t>
  </si>
  <si>
    <t>Prohry</t>
  </si>
  <si>
    <t>Skóre</t>
  </si>
  <si>
    <t>Body</t>
  </si>
  <si>
    <t>1.</t>
  </si>
  <si>
    <t>ZŠ Jana Palacha</t>
  </si>
  <si>
    <t>2.</t>
  </si>
  <si>
    <t>3.</t>
  </si>
  <si>
    <t>ZŠ Žižkov</t>
  </si>
  <si>
    <t>4.</t>
  </si>
  <si>
    <t>ZŠ Kamenná stezka</t>
  </si>
  <si>
    <t>4. - 5. ročníky chlapci</t>
  </si>
  <si>
    <t>Tabulka kanadského bodování (pouze bodující hráči)</t>
  </si>
  <si>
    <t>Jméno</t>
  </si>
  <si>
    <t>Branky</t>
  </si>
  <si>
    <t>Asistence</t>
  </si>
  <si>
    <t>Kanadské body</t>
  </si>
  <si>
    <t>rozhodčí</t>
  </si>
  <si>
    <t>ZELENÝ Martin, TŘÍSKALA Jan</t>
  </si>
  <si>
    <t>3:6</t>
  </si>
  <si>
    <t>1:1</t>
  </si>
  <si>
    <t>13:0</t>
  </si>
  <si>
    <t>5:6</t>
  </si>
  <si>
    <t>0:14</t>
  </si>
  <si>
    <t>1:5</t>
  </si>
  <si>
    <t>32:1</t>
  </si>
  <si>
    <t>7:19</t>
  </si>
  <si>
    <t>ZŠ T.G.Masaryka</t>
  </si>
  <si>
    <t>12:14</t>
  </si>
  <si>
    <t>4:21</t>
  </si>
  <si>
    <t>Schovanec Radim</t>
  </si>
  <si>
    <t>Binderová Eliška</t>
  </si>
  <si>
    <t>Novák Filip</t>
  </si>
  <si>
    <t>Bečán Filip</t>
  </si>
  <si>
    <t>Kovalda Matyáš</t>
  </si>
  <si>
    <t>Kašpar Jan</t>
  </si>
  <si>
    <t>Cimburek Filip</t>
  </si>
  <si>
    <t>Koleček Jan</t>
  </si>
  <si>
    <t>Tůma Tomáš</t>
  </si>
  <si>
    <t>Dostál Matyáš</t>
  </si>
  <si>
    <t>Holub Adam</t>
  </si>
  <si>
    <t>Pařez Tomáš</t>
  </si>
  <si>
    <t>Secký Lukáš</t>
  </si>
  <si>
    <t>Konečný Ondřej</t>
  </si>
  <si>
    <t>Novák Patrik</t>
  </si>
  <si>
    <t>Pompa Dominik</t>
  </si>
  <si>
    <t>Balvín Nikolas</t>
  </si>
  <si>
    <t>Vašíček Matyáš</t>
  </si>
  <si>
    <t>Vaingát Denis</t>
  </si>
  <si>
    <t>Kopecký Jiří</t>
  </si>
  <si>
    <t>Moc Filip</t>
  </si>
  <si>
    <t>Havránek Matěj</t>
  </si>
  <si>
    <t>Hlavinka Bartoloměj</t>
  </si>
  <si>
    <t>Martin Lukáš</t>
  </si>
  <si>
    <t>Beil Jakub Jan</t>
  </si>
  <si>
    <t>Henrich Ondřej</t>
  </si>
  <si>
    <t>14,00</t>
  </si>
  <si>
    <t>14,25</t>
  </si>
  <si>
    <t>14,55</t>
  </si>
  <si>
    <t>15,20</t>
  </si>
  <si>
    <t>15,50</t>
  </si>
  <si>
    <t>16,15</t>
  </si>
  <si>
    <t>4.-5.roč. dívky</t>
  </si>
  <si>
    <t>čtvrtek 23.6.</t>
  </si>
  <si>
    <t>4. - 5. ročníky dívky</t>
  </si>
  <si>
    <t>VÁNIŠ Michal</t>
  </si>
  <si>
    <t>2. - 3. ročník</t>
  </si>
  <si>
    <t>16,45</t>
  </si>
  <si>
    <t>ZELENÝ Martin</t>
  </si>
  <si>
    <t>2.-3.roč. H+D</t>
  </si>
  <si>
    <t>2. - 3. ročníky smíšená družstva</t>
  </si>
  <si>
    <t>12:4</t>
  </si>
  <si>
    <t>8:5</t>
  </si>
  <si>
    <t>5:12</t>
  </si>
  <si>
    <t>2:10</t>
  </si>
  <si>
    <t>10:5</t>
  </si>
  <si>
    <t>3:9</t>
  </si>
  <si>
    <t>8:1</t>
  </si>
  <si>
    <t>4:5</t>
  </si>
  <si>
    <t>6:1</t>
  </si>
  <si>
    <t>4:6</t>
  </si>
  <si>
    <t>0:10</t>
  </si>
  <si>
    <t>25:4</t>
  </si>
  <si>
    <t>15:11</t>
  </si>
  <si>
    <t>12:19</t>
  </si>
  <si>
    <t>5:23</t>
  </si>
  <si>
    <t>9:1</t>
  </si>
  <si>
    <t>30:15</t>
  </si>
  <si>
    <t>24:11</t>
  </si>
  <si>
    <t>18:23</t>
  </si>
  <si>
    <t>11:34</t>
  </si>
  <si>
    <t>Macháček Sebastien</t>
  </si>
  <si>
    <t>Knížek Jan</t>
  </si>
  <si>
    <t>Janata Tomáš</t>
  </si>
  <si>
    <t>Marek Jaroslav</t>
  </si>
  <si>
    <t>Dojčiak Marek</t>
  </si>
  <si>
    <t>Tokár Jakub</t>
  </si>
  <si>
    <t>Lhoták Kryštof</t>
  </si>
  <si>
    <t>Spurný Patrik</t>
  </si>
  <si>
    <t>Pečenka Marek</t>
  </si>
  <si>
    <t>Tvrdík Tomáš</t>
  </si>
  <si>
    <t>Škrabana Matěj</t>
  </si>
  <si>
    <t>Uher Matěj</t>
  </si>
  <si>
    <t>Horváth Lukáš</t>
  </si>
  <si>
    <t>Šikal Jiří</t>
  </si>
  <si>
    <t>Janeček Ladislav</t>
  </si>
  <si>
    <t>Blahník Štěpán</t>
  </si>
  <si>
    <t>Trzaskalik Dominik</t>
  </si>
  <si>
    <t>Růžička Daniel</t>
  </si>
  <si>
    <t>Dlask Jakub</t>
  </si>
  <si>
    <t>Hruboš Dominik</t>
  </si>
  <si>
    <t>Březina Filip</t>
  </si>
  <si>
    <t>Hladiš Michal</t>
  </si>
  <si>
    <t>Pokorný Josef</t>
  </si>
  <si>
    <t>Tvrdík Pavel</t>
  </si>
  <si>
    <t>Lokaj Ondřej</t>
  </si>
  <si>
    <t>Netolický Vojtěch</t>
  </si>
  <si>
    <t>Douša Filip</t>
  </si>
  <si>
    <t>Balvín Patrik</t>
  </si>
  <si>
    <t>Bruner Tomáš</t>
  </si>
  <si>
    <t>Zvěřina Michal</t>
  </si>
  <si>
    <t>Holý Tomáš</t>
  </si>
  <si>
    <t>Procházková Nela</t>
  </si>
  <si>
    <t>Svobodová Barbora</t>
  </si>
  <si>
    <t>Němcová Dominika</t>
  </si>
  <si>
    <t>Schrollerová Denisa</t>
  </si>
  <si>
    <t>Špalková Kateřina</t>
  </si>
  <si>
    <t>Bínová Lucie</t>
  </si>
  <si>
    <t>Ratajíková Hana</t>
  </si>
  <si>
    <t>Blahníková Barbora</t>
  </si>
  <si>
    <t>Kašparová Kateřina</t>
  </si>
  <si>
    <t>Luňáková Nikola</t>
  </si>
  <si>
    <t>Šimůnková Agáta</t>
  </si>
  <si>
    <t>Vilímová Karolína</t>
  </si>
  <si>
    <t>Horváthová Irena</t>
  </si>
  <si>
    <t>Kočendová Karolína</t>
  </si>
  <si>
    <t>Sobotková Kateřina</t>
  </si>
  <si>
    <t>Brichová Natálie</t>
  </si>
  <si>
    <t>Beranová Natálie</t>
  </si>
  <si>
    <t>Pazderová Michaela</t>
  </si>
  <si>
    <t>Cepková Anna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</si>
</sst>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24"/>
      <name val="Arial CE"/>
      <charset val="238"/>
    </font>
    <font>
      <b/>
      <sz val="18"/>
      <name val="Arial CE"/>
      <family val="2"/>
      <charset val="238"/>
    </font>
    <font>
      <sz val="16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20"/>
      <name val="Arial CE"/>
      <family val="2"/>
      <charset val="238"/>
    </font>
    <font>
      <b/>
      <sz val="14"/>
      <name val="Arial CE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1"/>
      <color theme="0"/>
      <name val="Arial"/>
      <family val="2"/>
      <charset val="238"/>
    </font>
    <font>
      <b/>
      <sz val="1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003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2" borderId="0" xfId="0" applyFont="1" applyFill="1"/>
    <xf numFmtId="0" fontId="0" fillId="2" borderId="0" xfId="0" applyFill="1"/>
    <xf numFmtId="49" fontId="3" fillId="3" borderId="0" xfId="0" applyNumberFormat="1" applyFont="1" applyFill="1"/>
    <xf numFmtId="0" fontId="0" fillId="3" borderId="0" xfId="0" applyFill="1"/>
    <xf numFmtId="49" fontId="4" fillId="3" borderId="0" xfId="0" applyNumberFormat="1" applyFont="1" applyFill="1"/>
    <xf numFmtId="49" fontId="5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Alignment="1">
      <alignment horizontal="right"/>
    </xf>
    <xf numFmtId="49" fontId="7" fillId="0" borderId="0" xfId="0" applyNumberFormat="1" applyFont="1"/>
    <xf numFmtId="49" fontId="4" fillId="0" borderId="0" xfId="0" applyNumberFormat="1" applyFont="1"/>
    <xf numFmtId="49" fontId="6" fillId="0" borderId="0" xfId="0" applyNumberFormat="1" applyFont="1" applyAlignment="1">
      <alignment horizontal="center"/>
    </xf>
    <xf numFmtId="49" fontId="8" fillId="4" borderId="0" xfId="0" applyNumberFormat="1" applyFont="1" applyFill="1" applyAlignment="1">
      <alignment horizontal="left"/>
    </xf>
    <xf numFmtId="49" fontId="5" fillId="4" borderId="0" xfId="0" applyNumberFormat="1" applyFont="1" applyFill="1"/>
    <xf numFmtId="49" fontId="6" fillId="4" borderId="0" xfId="0" applyNumberFormat="1" applyFont="1" applyFill="1"/>
    <xf numFmtId="49" fontId="6" fillId="0" borderId="0" xfId="0" applyNumberFormat="1" applyFont="1" applyFill="1"/>
    <xf numFmtId="49" fontId="6" fillId="0" borderId="0" xfId="0" applyNumberFormat="1" applyFont="1" applyFill="1" applyAlignment="1">
      <alignment horizontal="center"/>
    </xf>
    <xf numFmtId="49" fontId="6" fillId="0" borderId="1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49" fontId="6" fillId="0" borderId="1" xfId="0" applyNumberFormat="1" applyFont="1" applyFill="1" applyBorder="1"/>
    <xf numFmtId="0" fontId="5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49" fontId="0" fillId="0" borderId="0" xfId="0" applyNumberFormat="1"/>
    <xf numFmtId="49" fontId="0" fillId="0" borderId="0" xfId="0" applyNumberFormat="1" applyFill="1"/>
    <xf numFmtId="0" fontId="11" fillId="0" borderId="1" xfId="0" applyFont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5" fillId="0" borderId="1" xfId="0" applyFont="1" applyBorder="1" applyAlignment="1">
      <alignment horizontal="center"/>
    </xf>
    <xf numFmtId="0" fontId="16" fillId="0" borderId="1" xfId="0" applyFont="1" applyFill="1" applyBorder="1"/>
    <xf numFmtId="0" fontId="15" fillId="0" borderId="1" xfId="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15" fillId="0" borderId="1" xfId="0" applyFont="1" applyBorder="1"/>
    <xf numFmtId="49" fontId="1" fillId="0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Fill="1" applyBorder="1"/>
    <xf numFmtId="0" fontId="16" fillId="0" borderId="1" xfId="0" applyFont="1" applyBorder="1"/>
    <xf numFmtId="0" fontId="15" fillId="0" borderId="1" xfId="0" applyFont="1" applyFill="1" applyBorder="1"/>
    <xf numFmtId="0" fontId="16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8" fillId="11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2" fillId="0" borderId="1" xfId="0" applyFont="1" applyBorder="1"/>
    <xf numFmtId="0" fontId="1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1"/>
  <sheetViews>
    <sheetView tabSelected="1" zoomScale="85" zoomScaleNormal="85" workbookViewId="0">
      <selection activeCell="A2" sqref="A2"/>
    </sheetView>
  </sheetViews>
  <sheetFormatPr defaultRowHeight="14.4"/>
  <cols>
    <col min="5" max="5" width="12.77734375" customWidth="1"/>
    <col min="6" max="6" width="16.88671875" customWidth="1"/>
    <col min="8" max="8" width="4.77734375" customWidth="1"/>
    <col min="10" max="10" width="18.77734375" bestFit="1" customWidth="1"/>
    <col min="16" max="16" width="4" customWidth="1"/>
    <col min="17" max="17" width="7.109375" bestFit="1" customWidth="1"/>
    <col min="18" max="18" width="20.109375" bestFit="1" customWidth="1"/>
    <col min="19" max="19" width="18.77734375" bestFit="1" customWidth="1"/>
    <col min="20" max="20" width="7.5546875" bestFit="1" customWidth="1"/>
    <col min="21" max="21" width="10" bestFit="1" customWidth="1"/>
    <col min="22" max="22" width="15.44140625" bestFit="1" customWidth="1"/>
  </cols>
  <sheetData>
    <row r="1" spans="1:22" ht="15.6">
      <c r="A1" s="58" t="s">
        <v>0</v>
      </c>
      <c r="B1" s="58"/>
      <c r="C1" s="58"/>
      <c r="D1" s="58"/>
      <c r="E1" s="58"/>
      <c r="F1" s="58"/>
      <c r="G1" s="58"/>
    </row>
    <row r="3" spans="1:22" ht="30">
      <c r="A3" s="1" t="s">
        <v>89</v>
      </c>
      <c r="B3" s="1"/>
      <c r="C3" s="2"/>
      <c r="D3" s="2"/>
      <c r="E3" s="2"/>
      <c r="I3" s="59" t="s">
        <v>19</v>
      </c>
      <c r="J3" s="59"/>
      <c r="K3" s="59"/>
      <c r="L3" s="59"/>
      <c r="M3" s="59"/>
      <c r="N3" s="59"/>
      <c r="O3" s="59"/>
    </row>
    <row r="4" spans="1:22">
      <c r="I4" s="24"/>
      <c r="J4" s="25"/>
      <c r="N4" s="26"/>
    </row>
    <row r="5" spans="1:22" ht="22.8">
      <c r="A5" s="3" t="s">
        <v>2</v>
      </c>
      <c r="B5" s="4"/>
      <c r="C5" s="5"/>
      <c r="D5" s="5"/>
      <c r="E5" s="6"/>
      <c r="F5" s="7"/>
      <c r="I5" s="24"/>
      <c r="J5" s="25"/>
      <c r="N5" s="26"/>
    </row>
    <row r="6" spans="1:22" ht="24.6">
      <c r="A6" s="8"/>
      <c r="B6" s="9"/>
      <c r="C6" s="10"/>
      <c r="D6" s="10"/>
      <c r="E6" s="11"/>
      <c r="F6" s="11"/>
      <c r="I6" s="13" t="s">
        <v>93</v>
      </c>
      <c r="J6" s="13"/>
      <c r="K6" s="13"/>
      <c r="N6" s="27"/>
      <c r="Q6" s="59" t="s">
        <v>35</v>
      </c>
      <c r="R6" s="59"/>
      <c r="S6" s="59"/>
      <c r="T6" s="59"/>
      <c r="U6" s="59"/>
      <c r="V6" s="59"/>
    </row>
    <row r="7" spans="1:22" ht="17.399999999999999">
      <c r="A7" s="12" t="s">
        <v>92</v>
      </c>
      <c r="B7" s="13"/>
      <c r="C7" s="14"/>
      <c r="D7" s="14" t="s">
        <v>86</v>
      </c>
      <c r="E7" s="14"/>
      <c r="F7" s="15" t="s">
        <v>79</v>
      </c>
      <c r="I7" s="24"/>
      <c r="J7" s="25"/>
      <c r="N7" s="27"/>
      <c r="Q7" s="24"/>
    </row>
    <row r="8" spans="1:22" ht="15.6">
      <c r="A8" s="15"/>
      <c r="B8" s="15"/>
      <c r="C8" s="15"/>
      <c r="D8" s="15"/>
      <c r="E8" s="16" t="s">
        <v>6</v>
      </c>
      <c r="F8" s="16" t="s">
        <v>40</v>
      </c>
      <c r="I8" s="28" t="s">
        <v>20</v>
      </c>
      <c r="J8" s="28" t="s">
        <v>21</v>
      </c>
      <c r="K8" s="28" t="s">
        <v>22</v>
      </c>
      <c r="L8" s="28" t="s">
        <v>23</v>
      </c>
      <c r="M8" s="28" t="s">
        <v>24</v>
      </c>
      <c r="N8" s="29" t="s">
        <v>25</v>
      </c>
      <c r="O8" s="28" t="s">
        <v>26</v>
      </c>
      <c r="Q8" s="28" t="s">
        <v>20</v>
      </c>
      <c r="R8" s="28" t="s">
        <v>36</v>
      </c>
      <c r="S8" s="28" t="s">
        <v>21</v>
      </c>
      <c r="T8" s="28" t="s">
        <v>37</v>
      </c>
      <c r="U8" s="28" t="s">
        <v>38</v>
      </c>
      <c r="V8" s="28" t="s">
        <v>39</v>
      </c>
    </row>
    <row r="9" spans="1:22" ht="15.6">
      <c r="A9" s="17" t="s">
        <v>79</v>
      </c>
      <c r="B9" s="52" t="s">
        <v>11</v>
      </c>
      <c r="C9" s="19" t="s">
        <v>8</v>
      </c>
      <c r="D9" s="52" t="s">
        <v>12</v>
      </c>
      <c r="E9" s="44" t="s">
        <v>94</v>
      </c>
      <c r="F9" s="60" t="s">
        <v>91</v>
      </c>
      <c r="I9" s="30" t="s">
        <v>27</v>
      </c>
      <c r="J9" s="31" t="s">
        <v>28</v>
      </c>
      <c r="K9" s="32">
        <v>3</v>
      </c>
      <c r="L9" s="32">
        <v>0</v>
      </c>
      <c r="M9" s="32">
        <v>0</v>
      </c>
      <c r="N9" s="33" t="s">
        <v>110</v>
      </c>
      <c r="O9" s="34">
        <v>9</v>
      </c>
      <c r="Q9" s="32">
        <v>1</v>
      </c>
      <c r="R9" s="50" t="s">
        <v>71</v>
      </c>
      <c r="S9" s="31" t="s">
        <v>28</v>
      </c>
      <c r="T9" s="36">
        <v>10</v>
      </c>
      <c r="U9" s="36">
        <v>0</v>
      </c>
      <c r="V9" s="34">
        <f t="shared" ref="V9:V41" si="0">SUM(T9:U9)</f>
        <v>10</v>
      </c>
    </row>
    <row r="10" spans="1:22" ht="15.6">
      <c r="A10" s="17" t="s">
        <v>80</v>
      </c>
      <c r="B10" s="53" t="s">
        <v>9</v>
      </c>
      <c r="C10" s="19" t="s">
        <v>8</v>
      </c>
      <c r="D10" s="52" t="s">
        <v>7</v>
      </c>
      <c r="E10" s="44" t="s">
        <v>95</v>
      </c>
      <c r="F10" s="61"/>
      <c r="I10" s="32" t="s">
        <v>29</v>
      </c>
      <c r="J10" s="35" t="s">
        <v>50</v>
      </c>
      <c r="K10" s="36">
        <v>2</v>
      </c>
      <c r="L10" s="36">
        <v>0</v>
      </c>
      <c r="M10" s="36">
        <v>1</v>
      </c>
      <c r="N10" s="33" t="s">
        <v>111</v>
      </c>
      <c r="O10" s="34">
        <v>6</v>
      </c>
      <c r="Q10" s="32"/>
      <c r="R10" s="50" t="s">
        <v>70</v>
      </c>
      <c r="S10" s="31" t="s">
        <v>28</v>
      </c>
      <c r="T10" s="36">
        <v>10</v>
      </c>
      <c r="U10" s="36">
        <v>0</v>
      </c>
      <c r="V10" s="34">
        <f t="shared" si="0"/>
        <v>10</v>
      </c>
    </row>
    <row r="11" spans="1:22" ht="15.6">
      <c r="A11" s="17" t="s">
        <v>81</v>
      </c>
      <c r="B11" s="52" t="s">
        <v>7</v>
      </c>
      <c r="C11" s="19" t="s">
        <v>8</v>
      </c>
      <c r="D11" s="52" t="s">
        <v>11</v>
      </c>
      <c r="E11" s="44" t="s">
        <v>109</v>
      </c>
      <c r="F11" s="61"/>
      <c r="I11" s="37" t="s">
        <v>30</v>
      </c>
      <c r="J11" s="38" t="s">
        <v>31</v>
      </c>
      <c r="K11" s="36">
        <v>1</v>
      </c>
      <c r="L11" s="36">
        <v>0</v>
      </c>
      <c r="M11" s="36">
        <v>2</v>
      </c>
      <c r="N11" s="33" t="s">
        <v>112</v>
      </c>
      <c r="O11" s="34">
        <v>3</v>
      </c>
      <c r="Q11" s="32">
        <v>3</v>
      </c>
      <c r="R11" s="50" t="s">
        <v>116</v>
      </c>
      <c r="S11" s="35" t="s">
        <v>50</v>
      </c>
      <c r="T11" s="36">
        <v>9</v>
      </c>
      <c r="U11" s="36">
        <v>0</v>
      </c>
      <c r="V11" s="34">
        <f t="shared" si="0"/>
        <v>9</v>
      </c>
    </row>
    <row r="12" spans="1:22" ht="15.6">
      <c r="A12" s="17" t="s">
        <v>82</v>
      </c>
      <c r="B12" s="52" t="s">
        <v>12</v>
      </c>
      <c r="C12" s="19" t="s">
        <v>8</v>
      </c>
      <c r="D12" s="53" t="s">
        <v>9</v>
      </c>
      <c r="E12" s="44" t="s">
        <v>96</v>
      </c>
      <c r="F12" s="61"/>
      <c r="I12" s="39" t="s">
        <v>32</v>
      </c>
      <c r="J12" s="40" t="s">
        <v>33</v>
      </c>
      <c r="K12" s="41">
        <v>0</v>
      </c>
      <c r="L12" s="41">
        <v>0</v>
      </c>
      <c r="M12" s="41">
        <v>3</v>
      </c>
      <c r="N12" s="42" t="s">
        <v>113</v>
      </c>
      <c r="O12" s="34">
        <v>0</v>
      </c>
      <c r="Q12" s="39">
        <v>4</v>
      </c>
      <c r="R12" s="48" t="s">
        <v>115</v>
      </c>
      <c r="S12" s="46" t="s">
        <v>50</v>
      </c>
      <c r="T12" s="41">
        <v>8</v>
      </c>
      <c r="U12" s="41">
        <v>1</v>
      </c>
      <c r="V12" s="34">
        <f t="shared" si="0"/>
        <v>9</v>
      </c>
    </row>
    <row r="13" spans="1:22" ht="15.6">
      <c r="A13" s="17" t="s">
        <v>83</v>
      </c>
      <c r="B13" s="52" t="s">
        <v>12</v>
      </c>
      <c r="C13" s="19" t="s">
        <v>8</v>
      </c>
      <c r="D13" s="52" t="s">
        <v>7</v>
      </c>
      <c r="E13" s="44" t="s">
        <v>97</v>
      </c>
      <c r="F13" s="61"/>
      <c r="N13" s="26"/>
      <c r="Q13" s="39">
        <v>5</v>
      </c>
      <c r="R13" s="43" t="s">
        <v>129</v>
      </c>
      <c r="S13" s="40" t="s">
        <v>31</v>
      </c>
      <c r="T13" s="39">
        <v>6</v>
      </c>
      <c r="U13" s="39">
        <v>1</v>
      </c>
      <c r="V13" s="28">
        <f t="shared" si="0"/>
        <v>7</v>
      </c>
    </row>
    <row r="14" spans="1:22" ht="15.6">
      <c r="A14" s="17" t="s">
        <v>84</v>
      </c>
      <c r="B14" s="54" t="s">
        <v>9</v>
      </c>
      <c r="C14" s="55" t="s">
        <v>8</v>
      </c>
      <c r="D14" s="56" t="s">
        <v>11</v>
      </c>
      <c r="E14" s="44" t="s">
        <v>98</v>
      </c>
      <c r="F14" s="62"/>
      <c r="Q14" s="39">
        <v>6</v>
      </c>
      <c r="R14" s="48" t="s">
        <v>137</v>
      </c>
      <c r="S14" s="40" t="s">
        <v>31</v>
      </c>
      <c r="T14" s="41">
        <v>5</v>
      </c>
      <c r="U14" s="41">
        <v>0</v>
      </c>
      <c r="V14" s="34">
        <f t="shared" si="0"/>
        <v>5</v>
      </c>
    </row>
    <row r="15" spans="1:22" ht="15.6">
      <c r="A15" s="17" t="s">
        <v>90</v>
      </c>
      <c r="B15" s="63" t="s">
        <v>18</v>
      </c>
      <c r="C15" s="64"/>
      <c r="D15" s="64"/>
      <c r="E15" s="64"/>
      <c r="F15" s="65"/>
      <c r="Q15" s="39">
        <v>7</v>
      </c>
      <c r="R15" s="48" t="s">
        <v>139</v>
      </c>
      <c r="S15" s="47" t="s">
        <v>28</v>
      </c>
      <c r="T15" s="41">
        <v>1</v>
      </c>
      <c r="U15" s="41">
        <v>4</v>
      </c>
      <c r="V15" s="34">
        <f t="shared" si="0"/>
        <v>5</v>
      </c>
    </row>
    <row r="16" spans="1:22" ht="15.6">
      <c r="Q16" s="39">
        <v>8</v>
      </c>
      <c r="R16" s="48" t="s">
        <v>141</v>
      </c>
      <c r="S16" s="47" t="s">
        <v>28</v>
      </c>
      <c r="T16" s="41">
        <v>4</v>
      </c>
      <c r="U16" s="41">
        <v>0</v>
      </c>
      <c r="V16" s="34">
        <f t="shared" si="0"/>
        <v>4</v>
      </c>
    </row>
    <row r="17" spans="17:22" ht="15.6">
      <c r="Q17" s="39">
        <v>9</v>
      </c>
      <c r="R17" s="48" t="s">
        <v>118</v>
      </c>
      <c r="S17" s="46" t="s">
        <v>50</v>
      </c>
      <c r="T17" s="41">
        <v>3</v>
      </c>
      <c r="U17" s="41">
        <v>0</v>
      </c>
      <c r="V17" s="34">
        <f t="shared" si="0"/>
        <v>3</v>
      </c>
    </row>
    <row r="18" spans="17:22" ht="15.6">
      <c r="Q18" s="39"/>
      <c r="R18" s="48" t="s">
        <v>123</v>
      </c>
      <c r="S18" s="40" t="s">
        <v>33</v>
      </c>
      <c r="T18" s="41">
        <v>3</v>
      </c>
      <c r="U18" s="41">
        <v>0</v>
      </c>
      <c r="V18" s="34">
        <f t="shared" si="0"/>
        <v>3</v>
      </c>
    </row>
    <row r="19" spans="17:22" ht="15.6">
      <c r="Q19" s="39"/>
      <c r="R19" s="43" t="s">
        <v>134</v>
      </c>
      <c r="S19" s="40" t="s">
        <v>31</v>
      </c>
      <c r="T19" s="39">
        <v>3</v>
      </c>
      <c r="U19" s="39">
        <v>0</v>
      </c>
      <c r="V19" s="28">
        <f t="shared" si="0"/>
        <v>3</v>
      </c>
    </row>
    <row r="20" spans="17:22" ht="15.6">
      <c r="Q20" s="39">
        <v>12</v>
      </c>
      <c r="R20" s="48" t="s">
        <v>114</v>
      </c>
      <c r="S20" s="46" t="s">
        <v>50</v>
      </c>
      <c r="T20" s="41">
        <v>2</v>
      </c>
      <c r="U20" s="41">
        <v>1</v>
      </c>
      <c r="V20" s="34">
        <f t="shared" si="0"/>
        <v>3</v>
      </c>
    </row>
    <row r="21" spans="17:22" ht="15.6">
      <c r="Q21" s="39"/>
      <c r="R21" s="48" t="s">
        <v>117</v>
      </c>
      <c r="S21" s="46" t="s">
        <v>50</v>
      </c>
      <c r="T21" s="41">
        <v>2</v>
      </c>
      <c r="U21" s="41">
        <v>1</v>
      </c>
      <c r="V21" s="34">
        <f t="shared" si="0"/>
        <v>3</v>
      </c>
    </row>
    <row r="22" spans="17:22" ht="15.6">
      <c r="Q22" s="39">
        <v>14</v>
      </c>
      <c r="R22" s="48" t="s">
        <v>138</v>
      </c>
      <c r="S22" s="47" t="s">
        <v>28</v>
      </c>
      <c r="T22" s="41">
        <v>1</v>
      </c>
      <c r="U22" s="41">
        <v>2</v>
      </c>
      <c r="V22" s="34">
        <f t="shared" si="0"/>
        <v>3</v>
      </c>
    </row>
    <row r="23" spans="17:22" ht="15.6">
      <c r="Q23" s="39">
        <v>15</v>
      </c>
      <c r="R23" s="48" t="s">
        <v>125</v>
      </c>
      <c r="S23" s="40" t="s">
        <v>33</v>
      </c>
      <c r="T23" s="41">
        <v>2</v>
      </c>
      <c r="U23" s="41">
        <v>0</v>
      </c>
      <c r="V23" s="34">
        <f t="shared" si="0"/>
        <v>2</v>
      </c>
    </row>
    <row r="24" spans="17:22" ht="15.6">
      <c r="Q24" s="39"/>
      <c r="R24" s="48" t="s">
        <v>133</v>
      </c>
      <c r="S24" s="40" t="s">
        <v>31</v>
      </c>
      <c r="T24" s="41">
        <v>2</v>
      </c>
      <c r="U24" s="41">
        <v>0</v>
      </c>
      <c r="V24" s="34">
        <f t="shared" si="0"/>
        <v>2</v>
      </c>
    </row>
    <row r="25" spans="17:22" ht="15.6">
      <c r="Q25" s="39"/>
      <c r="R25" s="48" t="s">
        <v>140</v>
      </c>
      <c r="S25" s="47" t="s">
        <v>28</v>
      </c>
      <c r="T25" s="41">
        <v>2</v>
      </c>
      <c r="U25" s="41">
        <v>0</v>
      </c>
      <c r="V25" s="34">
        <f t="shared" si="0"/>
        <v>2</v>
      </c>
    </row>
    <row r="26" spans="17:22" ht="15.6">
      <c r="Q26" s="39">
        <v>18</v>
      </c>
      <c r="R26" s="43" t="s">
        <v>120</v>
      </c>
      <c r="S26" s="40" t="s">
        <v>33</v>
      </c>
      <c r="T26" s="39">
        <v>1</v>
      </c>
      <c r="U26" s="39">
        <v>1</v>
      </c>
      <c r="V26" s="28">
        <f t="shared" si="0"/>
        <v>2</v>
      </c>
    </row>
    <row r="27" spans="17:22" ht="15.6">
      <c r="Q27" s="39"/>
      <c r="R27" s="48" t="s">
        <v>121</v>
      </c>
      <c r="S27" s="40" t="s">
        <v>33</v>
      </c>
      <c r="T27" s="41">
        <v>1</v>
      </c>
      <c r="U27" s="41">
        <v>1</v>
      </c>
      <c r="V27" s="34">
        <f t="shared" si="0"/>
        <v>2</v>
      </c>
    </row>
    <row r="28" spans="17:22" ht="15.6">
      <c r="Q28" s="39">
        <v>20</v>
      </c>
      <c r="R28" s="48" t="s">
        <v>132</v>
      </c>
      <c r="S28" s="40" t="s">
        <v>31</v>
      </c>
      <c r="T28" s="41">
        <v>0</v>
      </c>
      <c r="U28" s="41">
        <v>2</v>
      </c>
      <c r="V28" s="34">
        <f t="shared" si="0"/>
        <v>2</v>
      </c>
    </row>
    <row r="29" spans="17:22" ht="15.6">
      <c r="Q29" s="39">
        <v>21</v>
      </c>
      <c r="R29" s="48" t="s">
        <v>119</v>
      </c>
      <c r="S29" s="40" t="s">
        <v>33</v>
      </c>
      <c r="T29" s="41">
        <v>1</v>
      </c>
      <c r="U29" s="41">
        <v>0</v>
      </c>
      <c r="V29" s="34">
        <f t="shared" si="0"/>
        <v>1</v>
      </c>
    </row>
    <row r="30" spans="17:22" ht="15.6">
      <c r="Q30" s="39"/>
      <c r="R30" s="48" t="s">
        <v>122</v>
      </c>
      <c r="S30" s="40" t="s">
        <v>33</v>
      </c>
      <c r="T30" s="41">
        <v>1</v>
      </c>
      <c r="U30" s="41">
        <v>0</v>
      </c>
      <c r="V30" s="34">
        <f t="shared" si="0"/>
        <v>1</v>
      </c>
    </row>
    <row r="31" spans="17:22" ht="15.6">
      <c r="Q31" s="39"/>
      <c r="R31" s="43" t="s">
        <v>124</v>
      </c>
      <c r="S31" s="40" t="s">
        <v>33</v>
      </c>
      <c r="T31" s="39">
        <v>1</v>
      </c>
      <c r="U31" s="39">
        <v>0</v>
      </c>
      <c r="V31" s="28">
        <f t="shared" si="0"/>
        <v>1</v>
      </c>
    </row>
    <row r="32" spans="17:22" ht="15.6">
      <c r="Q32" s="39"/>
      <c r="R32" s="48" t="s">
        <v>126</v>
      </c>
      <c r="S32" s="40" t="s">
        <v>33</v>
      </c>
      <c r="T32" s="41">
        <v>1</v>
      </c>
      <c r="U32" s="41">
        <v>0</v>
      </c>
      <c r="V32" s="34">
        <f t="shared" si="0"/>
        <v>1</v>
      </c>
    </row>
    <row r="33" spans="17:22" ht="15.6">
      <c r="Q33" s="39"/>
      <c r="R33" s="43" t="s">
        <v>130</v>
      </c>
      <c r="S33" s="40" t="s">
        <v>31</v>
      </c>
      <c r="T33" s="39">
        <v>1</v>
      </c>
      <c r="U33" s="39">
        <v>0</v>
      </c>
      <c r="V33" s="28">
        <f t="shared" si="0"/>
        <v>1</v>
      </c>
    </row>
    <row r="34" spans="17:22" ht="15.6">
      <c r="Q34" s="39"/>
      <c r="R34" s="48" t="s">
        <v>131</v>
      </c>
      <c r="S34" s="40" t="s">
        <v>31</v>
      </c>
      <c r="T34" s="41">
        <v>1</v>
      </c>
      <c r="U34" s="41">
        <v>0</v>
      </c>
      <c r="V34" s="34">
        <f t="shared" si="0"/>
        <v>1</v>
      </c>
    </row>
    <row r="35" spans="17:22" ht="15.6">
      <c r="Q35" s="39"/>
      <c r="R35" s="48" t="s">
        <v>142</v>
      </c>
      <c r="S35" s="47" t="s">
        <v>28</v>
      </c>
      <c r="T35" s="41">
        <v>1</v>
      </c>
      <c r="U35" s="41">
        <v>0</v>
      </c>
      <c r="V35" s="34">
        <f t="shared" si="0"/>
        <v>1</v>
      </c>
    </row>
    <row r="36" spans="17:22" ht="15.6">
      <c r="Q36" s="39"/>
      <c r="R36" s="48" t="s">
        <v>143</v>
      </c>
      <c r="S36" s="47" t="s">
        <v>28</v>
      </c>
      <c r="T36" s="41">
        <v>1</v>
      </c>
      <c r="U36" s="41">
        <v>0</v>
      </c>
      <c r="V36" s="34">
        <f t="shared" si="0"/>
        <v>1</v>
      </c>
    </row>
    <row r="37" spans="17:22" ht="15.6">
      <c r="Q37" s="39">
        <v>29</v>
      </c>
      <c r="R37" s="48" t="s">
        <v>127</v>
      </c>
      <c r="S37" s="40" t="s">
        <v>33</v>
      </c>
      <c r="T37" s="41">
        <v>0</v>
      </c>
      <c r="U37" s="41">
        <v>1</v>
      </c>
      <c r="V37" s="34">
        <f t="shared" si="0"/>
        <v>1</v>
      </c>
    </row>
    <row r="38" spans="17:22" ht="15.6">
      <c r="Q38" s="39"/>
      <c r="R38" s="48" t="s">
        <v>128</v>
      </c>
      <c r="S38" s="40" t="s">
        <v>33</v>
      </c>
      <c r="T38" s="41">
        <v>0</v>
      </c>
      <c r="U38" s="41">
        <v>1</v>
      </c>
      <c r="V38" s="34">
        <f t="shared" si="0"/>
        <v>1</v>
      </c>
    </row>
    <row r="39" spans="17:22" ht="15.6">
      <c r="Q39" s="39"/>
      <c r="R39" s="48" t="s">
        <v>135</v>
      </c>
      <c r="S39" s="40" t="s">
        <v>31</v>
      </c>
      <c r="T39" s="41">
        <v>0</v>
      </c>
      <c r="U39" s="41">
        <v>1</v>
      </c>
      <c r="V39" s="34">
        <f t="shared" si="0"/>
        <v>1</v>
      </c>
    </row>
    <row r="40" spans="17:22" ht="15.6">
      <c r="Q40" s="39"/>
      <c r="R40" s="48" t="s">
        <v>136</v>
      </c>
      <c r="S40" s="40" t="s">
        <v>31</v>
      </c>
      <c r="T40" s="41">
        <v>0</v>
      </c>
      <c r="U40" s="41">
        <v>1</v>
      </c>
      <c r="V40" s="34">
        <f t="shared" si="0"/>
        <v>1</v>
      </c>
    </row>
    <row r="41" spans="17:22" ht="15.6">
      <c r="Q41" s="39"/>
      <c r="R41" s="48" t="s">
        <v>144</v>
      </c>
      <c r="S41" s="47" t="s">
        <v>28</v>
      </c>
      <c r="T41" s="41">
        <v>0</v>
      </c>
      <c r="U41" s="41">
        <v>1</v>
      </c>
      <c r="V41" s="34">
        <f t="shared" si="0"/>
        <v>1</v>
      </c>
    </row>
  </sheetData>
  <sortState ref="R9:V41">
    <sortCondition descending="1" ref="V9:V41"/>
    <sortCondition descending="1" ref="T9:T41"/>
  </sortState>
  <mergeCells count="5">
    <mergeCell ref="A1:G1"/>
    <mergeCell ref="I3:O3"/>
    <mergeCell ref="Q6:V6"/>
    <mergeCell ref="F9:F14"/>
    <mergeCell ref="B15:F1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8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1"/>
  <sheetViews>
    <sheetView workbookViewId="0">
      <selection activeCell="A2" sqref="A2"/>
    </sheetView>
  </sheetViews>
  <sheetFormatPr defaultRowHeight="14.4"/>
  <cols>
    <col min="5" max="5" width="12.77734375" customWidth="1"/>
    <col min="6" max="6" width="16.88671875" customWidth="1"/>
    <col min="8" max="8" width="4.77734375" customWidth="1"/>
    <col min="10" max="10" width="18.77734375" bestFit="1" customWidth="1"/>
    <col min="16" max="16" width="4" customWidth="1"/>
    <col min="17" max="17" width="7.109375" bestFit="1" customWidth="1"/>
    <col min="18" max="18" width="20" bestFit="1" customWidth="1"/>
    <col min="19" max="19" width="18.77734375" bestFit="1" customWidth="1"/>
    <col min="20" max="20" width="7.44140625" bestFit="1" customWidth="1"/>
    <col min="21" max="21" width="9.77734375" bestFit="1" customWidth="1"/>
    <col min="22" max="22" width="15.33203125" bestFit="1" customWidth="1"/>
  </cols>
  <sheetData>
    <row r="1" spans="1:22" ht="15.6">
      <c r="A1" s="58" t="s">
        <v>0</v>
      </c>
      <c r="B1" s="58"/>
      <c r="C1" s="58"/>
      <c r="D1" s="58"/>
      <c r="E1" s="58"/>
      <c r="F1" s="58"/>
      <c r="G1" s="58"/>
    </row>
    <row r="3" spans="1:22" ht="30">
      <c r="A3" s="1" t="s">
        <v>1</v>
      </c>
      <c r="B3" s="1"/>
      <c r="C3" s="2"/>
      <c r="D3" s="2"/>
      <c r="E3" s="2"/>
      <c r="I3" s="59" t="s">
        <v>19</v>
      </c>
      <c r="J3" s="59"/>
      <c r="K3" s="59"/>
      <c r="L3" s="59"/>
      <c r="M3" s="59"/>
      <c r="N3" s="59"/>
      <c r="O3" s="59"/>
      <c r="Q3" s="59" t="s">
        <v>35</v>
      </c>
      <c r="R3" s="59"/>
      <c r="S3" s="59"/>
      <c r="T3" s="59"/>
      <c r="U3" s="59"/>
      <c r="V3" s="59"/>
    </row>
    <row r="4" spans="1:22">
      <c r="I4" s="24"/>
      <c r="J4" s="25"/>
      <c r="N4" s="26"/>
      <c r="Q4" s="24"/>
    </row>
    <row r="5" spans="1:22" ht="22.8">
      <c r="A5" s="3" t="s">
        <v>2</v>
      </c>
      <c r="B5" s="4"/>
      <c r="C5" s="5"/>
      <c r="D5" s="5"/>
      <c r="E5" s="6"/>
      <c r="F5" s="7"/>
      <c r="I5" s="24"/>
      <c r="J5" s="25"/>
      <c r="N5" s="26"/>
      <c r="Q5" s="28" t="s">
        <v>20</v>
      </c>
      <c r="R5" s="28" t="s">
        <v>36</v>
      </c>
      <c r="S5" s="28" t="s">
        <v>21</v>
      </c>
      <c r="T5" s="28" t="s">
        <v>37</v>
      </c>
      <c r="U5" s="28" t="s">
        <v>38</v>
      </c>
      <c r="V5" s="28" t="s">
        <v>39</v>
      </c>
    </row>
    <row r="6" spans="1:22" ht="24.6">
      <c r="A6" s="8"/>
      <c r="B6" s="9"/>
      <c r="C6" s="10"/>
      <c r="D6" s="10"/>
      <c r="E6" s="11"/>
      <c r="F6" s="11"/>
      <c r="I6" s="13" t="s">
        <v>34</v>
      </c>
      <c r="J6" s="13"/>
      <c r="N6" s="27"/>
      <c r="Q6" s="32">
        <v>1</v>
      </c>
      <c r="R6" s="50" t="s">
        <v>65</v>
      </c>
      <c r="S6" s="31" t="s">
        <v>28</v>
      </c>
      <c r="T6" s="36">
        <v>10</v>
      </c>
      <c r="U6" s="36">
        <v>5</v>
      </c>
      <c r="V6" s="34">
        <f t="shared" ref="V6:V31" si="0">SUM(T6:U6)</f>
        <v>15</v>
      </c>
    </row>
    <row r="7" spans="1:22" ht="17.399999999999999">
      <c r="A7" s="12" t="s">
        <v>3</v>
      </c>
      <c r="B7" s="13"/>
      <c r="C7" s="14"/>
      <c r="D7" s="14" t="s">
        <v>4</v>
      </c>
      <c r="E7" s="14"/>
      <c r="F7" s="15" t="s">
        <v>5</v>
      </c>
      <c r="I7" s="24"/>
      <c r="J7" s="25"/>
      <c r="N7" s="27"/>
      <c r="Q7" s="32">
        <v>2</v>
      </c>
      <c r="R7" s="50" t="s">
        <v>63</v>
      </c>
      <c r="S7" s="31" t="s">
        <v>28</v>
      </c>
      <c r="T7" s="36">
        <v>5</v>
      </c>
      <c r="U7" s="36">
        <v>5</v>
      </c>
      <c r="V7" s="34">
        <f t="shared" si="0"/>
        <v>10</v>
      </c>
    </row>
    <row r="8" spans="1:22" ht="15.6">
      <c r="A8" s="15"/>
      <c r="B8" s="15"/>
      <c r="C8" s="15"/>
      <c r="D8" s="15"/>
      <c r="E8" s="16" t="s">
        <v>6</v>
      </c>
      <c r="F8" s="16" t="s">
        <v>40</v>
      </c>
      <c r="I8" s="28" t="s">
        <v>20</v>
      </c>
      <c r="J8" s="28" t="s">
        <v>21</v>
      </c>
      <c r="K8" s="28" t="s">
        <v>22</v>
      </c>
      <c r="L8" s="28" t="s">
        <v>23</v>
      </c>
      <c r="M8" s="28" t="s">
        <v>24</v>
      </c>
      <c r="N8" s="29" t="s">
        <v>25</v>
      </c>
      <c r="O8" s="28" t="s">
        <v>26</v>
      </c>
      <c r="Q8" s="32">
        <v>3</v>
      </c>
      <c r="R8" s="50" t="s">
        <v>69</v>
      </c>
      <c r="S8" s="31" t="s">
        <v>28</v>
      </c>
      <c r="T8" s="36">
        <v>4</v>
      </c>
      <c r="U8" s="36">
        <v>2</v>
      </c>
      <c r="V8" s="34">
        <f t="shared" si="0"/>
        <v>6</v>
      </c>
    </row>
    <row r="9" spans="1:22" ht="15.6">
      <c r="A9" s="17" t="s">
        <v>5</v>
      </c>
      <c r="B9" s="18" t="s">
        <v>7</v>
      </c>
      <c r="C9" s="19" t="s">
        <v>8</v>
      </c>
      <c r="D9" s="20" t="s">
        <v>9</v>
      </c>
      <c r="E9" s="44" t="s">
        <v>47</v>
      </c>
      <c r="F9" s="60" t="s">
        <v>41</v>
      </c>
      <c r="I9" s="30" t="s">
        <v>27</v>
      </c>
      <c r="J9" s="31" t="s">
        <v>28</v>
      </c>
      <c r="K9" s="32">
        <v>3</v>
      </c>
      <c r="L9" s="32">
        <v>0</v>
      </c>
      <c r="M9" s="32">
        <v>0</v>
      </c>
      <c r="N9" s="33" t="s">
        <v>48</v>
      </c>
      <c r="O9" s="34">
        <v>9</v>
      </c>
      <c r="Q9" s="39">
        <v>4</v>
      </c>
      <c r="R9" s="48" t="s">
        <v>62</v>
      </c>
      <c r="S9" s="47" t="s">
        <v>28</v>
      </c>
      <c r="T9" s="41">
        <v>4</v>
      </c>
      <c r="U9" s="41">
        <v>1</v>
      </c>
      <c r="V9" s="49">
        <f t="shared" si="0"/>
        <v>5</v>
      </c>
    </row>
    <row r="10" spans="1:22" ht="15.6">
      <c r="A10" s="17" t="s">
        <v>10</v>
      </c>
      <c r="B10" s="22" t="s">
        <v>11</v>
      </c>
      <c r="C10" s="19" t="s">
        <v>8</v>
      </c>
      <c r="D10" s="23" t="s">
        <v>12</v>
      </c>
      <c r="E10" s="44" t="s">
        <v>43</v>
      </c>
      <c r="F10" s="61"/>
      <c r="I10" s="32" t="s">
        <v>29</v>
      </c>
      <c r="J10" s="38" t="s">
        <v>31</v>
      </c>
      <c r="K10" s="36">
        <v>1</v>
      </c>
      <c r="L10" s="36">
        <v>1</v>
      </c>
      <c r="M10" s="36">
        <v>1</v>
      </c>
      <c r="N10" s="33" t="s">
        <v>49</v>
      </c>
      <c r="O10" s="34">
        <v>4</v>
      </c>
      <c r="Q10" s="39"/>
      <c r="R10" s="48" t="s">
        <v>71</v>
      </c>
      <c r="S10" s="47" t="s">
        <v>28</v>
      </c>
      <c r="T10" s="41">
        <v>4</v>
      </c>
      <c r="U10" s="41">
        <v>1</v>
      </c>
      <c r="V10" s="49">
        <f t="shared" si="0"/>
        <v>5</v>
      </c>
    </row>
    <row r="11" spans="1:22" ht="15.6">
      <c r="A11" s="17" t="s">
        <v>13</v>
      </c>
      <c r="B11" s="23" t="s">
        <v>12</v>
      </c>
      <c r="C11" s="19" t="s">
        <v>8</v>
      </c>
      <c r="D11" s="18" t="s">
        <v>7</v>
      </c>
      <c r="E11" s="44" t="s">
        <v>42</v>
      </c>
      <c r="F11" s="61"/>
      <c r="I11" s="37" t="s">
        <v>30</v>
      </c>
      <c r="J11" s="35" t="s">
        <v>50</v>
      </c>
      <c r="K11" s="36">
        <v>1</v>
      </c>
      <c r="L11" s="36">
        <v>0</v>
      </c>
      <c r="M11" s="36">
        <v>2</v>
      </c>
      <c r="N11" s="33" t="s">
        <v>51</v>
      </c>
      <c r="O11" s="34">
        <v>3</v>
      </c>
      <c r="Q11" s="39"/>
      <c r="R11" s="48" t="s">
        <v>74</v>
      </c>
      <c r="S11" s="46" t="s">
        <v>50</v>
      </c>
      <c r="T11" s="41">
        <v>4</v>
      </c>
      <c r="U11" s="41">
        <v>1</v>
      </c>
      <c r="V11" s="49">
        <f t="shared" si="0"/>
        <v>5</v>
      </c>
    </row>
    <row r="12" spans="1:22" ht="15.6">
      <c r="A12" s="17" t="s">
        <v>14</v>
      </c>
      <c r="B12" s="20" t="s">
        <v>9</v>
      </c>
      <c r="C12" s="19" t="s">
        <v>8</v>
      </c>
      <c r="D12" s="22" t="s">
        <v>11</v>
      </c>
      <c r="E12" s="44" t="s">
        <v>44</v>
      </c>
      <c r="F12" s="61"/>
      <c r="I12" s="39" t="s">
        <v>32</v>
      </c>
      <c r="J12" s="40" t="s">
        <v>33</v>
      </c>
      <c r="K12" s="41">
        <v>0</v>
      </c>
      <c r="L12" s="41">
        <v>1</v>
      </c>
      <c r="M12" s="41">
        <v>2</v>
      </c>
      <c r="N12" s="42" t="s">
        <v>52</v>
      </c>
      <c r="O12" s="34">
        <v>1</v>
      </c>
      <c r="Q12" s="39">
        <v>7</v>
      </c>
      <c r="R12" s="43" t="s">
        <v>57</v>
      </c>
      <c r="S12" s="40" t="s">
        <v>31</v>
      </c>
      <c r="T12" s="39">
        <v>3</v>
      </c>
      <c r="U12" s="39">
        <v>2</v>
      </c>
      <c r="V12" s="45">
        <f t="shared" si="0"/>
        <v>5</v>
      </c>
    </row>
    <row r="13" spans="1:22" ht="15.6">
      <c r="A13" s="17" t="s">
        <v>15</v>
      </c>
      <c r="B13" s="18" t="s">
        <v>7</v>
      </c>
      <c r="C13" s="19" t="s">
        <v>8</v>
      </c>
      <c r="D13" s="22" t="s">
        <v>11</v>
      </c>
      <c r="E13" s="44" t="s">
        <v>45</v>
      </c>
      <c r="F13" s="61"/>
      <c r="N13" s="26"/>
      <c r="Q13" s="39">
        <v>8</v>
      </c>
      <c r="R13" s="48" t="s">
        <v>73</v>
      </c>
      <c r="S13" s="46" t="s">
        <v>50</v>
      </c>
      <c r="T13" s="41">
        <v>3</v>
      </c>
      <c r="U13" s="41">
        <v>1</v>
      </c>
      <c r="V13" s="49">
        <f t="shared" si="0"/>
        <v>4</v>
      </c>
    </row>
    <row r="14" spans="1:22" ht="15.6">
      <c r="A14" s="17" t="s">
        <v>16</v>
      </c>
      <c r="B14" s="23" t="s">
        <v>12</v>
      </c>
      <c r="C14" s="19" t="s">
        <v>8</v>
      </c>
      <c r="D14" s="20" t="s">
        <v>9</v>
      </c>
      <c r="E14" s="44" t="s">
        <v>46</v>
      </c>
      <c r="F14" s="62"/>
      <c r="Q14" s="39">
        <v>9</v>
      </c>
      <c r="R14" s="48" t="s">
        <v>70</v>
      </c>
      <c r="S14" s="47" t="s">
        <v>28</v>
      </c>
      <c r="T14" s="41">
        <v>2</v>
      </c>
      <c r="U14" s="41">
        <v>2</v>
      </c>
      <c r="V14" s="49">
        <f t="shared" si="0"/>
        <v>4</v>
      </c>
    </row>
    <row r="15" spans="1:22" ht="15.6">
      <c r="A15" s="17" t="s">
        <v>17</v>
      </c>
      <c r="B15" s="63" t="s">
        <v>18</v>
      </c>
      <c r="C15" s="64"/>
      <c r="D15" s="65"/>
      <c r="E15" s="21"/>
      <c r="F15" s="21"/>
      <c r="Q15" s="39">
        <v>10</v>
      </c>
      <c r="R15" s="48" t="s">
        <v>75</v>
      </c>
      <c r="S15" s="46" t="s">
        <v>50</v>
      </c>
      <c r="T15" s="41">
        <v>2</v>
      </c>
      <c r="U15" s="41">
        <v>1</v>
      </c>
      <c r="V15" s="49">
        <f t="shared" si="0"/>
        <v>3</v>
      </c>
    </row>
    <row r="16" spans="1:22" ht="15.6">
      <c r="Q16" s="39">
        <v>11</v>
      </c>
      <c r="R16" s="43" t="s">
        <v>53</v>
      </c>
      <c r="S16" s="40" t="s">
        <v>33</v>
      </c>
      <c r="T16" s="39">
        <v>2</v>
      </c>
      <c r="U16" s="39">
        <v>0</v>
      </c>
      <c r="V16" s="45">
        <f t="shared" si="0"/>
        <v>2</v>
      </c>
    </row>
    <row r="17" spans="17:22" ht="15.6">
      <c r="Q17" s="39"/>
      <c r="R17" s="48" t="s">
        <v>58</v>
      </c>
      <c r="S17" s="40" t="s">
        <v>31</v>
      </c>
      <c r="T17" s="41">
        <v>2</v>
      </c>
      <c r="U17" s="41">
        <v>0</v>
      </c>
      <c r="V17" s="49">
        <f t="shared" si="0"/>
        <v>2</v>
      </c>
    </row>
    <row r="18" spans="17:22" ht="15.6">
      <c r="Q18" s="39"/>
      <c r="R18" s="48" t="s">
        <v>60</v>
      </c>
      <c r="S18" s="40" t="s">
        <v>31</v>
      </c>
      <c r="T18" s="41">
        <v>2</v>
      </c>
      <c r="U18" s="41">
        <v>0</v>
      </c>
      <c r="V18" s="49">
        <f t="shared" si="0"/>
        <v>2</v>
      </c>
    </row>
    <row r="19" spans="17:22" ht="15.6">
      <c r="Q19" s="39"/>
      <c r="R19" s="48" t="s">
        <v>76</v>
      </c>
      <c r="S19" s="46" t="s">
        <v>50</v>
      </c>
      <c r="T19" s="41">
        <v>2</v>
      </c>
      <c r="U19" s="41">
        <v>0</v>
      </c>
      <c r="V19" s="49">
        <f t="shared" si="0"/>
        <v>2</v>
      </c>
    </row>
    <row r="20" spans="17:22" ht="15.6">
      <c r="Q20" s="39">
        <v>15</v>
      </c>
      <c r="R20" s="48" t="s">
        <v>66</v>
      </c>
      <c r="S20" s="47" t="s">
        <v>28</v>
      </c>
      <c r="T20" s="41">
        <v>1</v>
      </c>
      <c r="U20" s="41">
        <v>1</v>
      </c>
      <c r="V20" s="49">
        <f t="shared" si="0"/>
        <v>2</v>
      </c>
    </row>
    <row r="21" spans="17:22" ht="15.6">
      <c r="Q21" s="39">
        <v>16</v>
      </c>
      <c r="R21" s="43" t="s">
        <v>54</v>
      </c>
      <c r="S21" s="40" t="s">
        <v>33</v>
      </c>
      <c r="T21" s="39">
        <v>1</v>
      </c>
      <c r="U21" s="39">
        <v>0</v>
      </c>
      <c r="V21" s="45">
        <f t="shared" si="0"/>
        <v>1</v>
      </c>
    </row>
    <row r="22" spans="17:22" ht="15.6">
      <c r="Q22" s="39"/>
      <c r="R22" s="43" t="s">
        <v>55</v>
      </c>
      <c r="S22" s="40" t="s">
        <v>33</v>
      </c>
      <c r="T22" s="39">
        <v>1</v>
      </c>
      <c r="U22" s="39">
        <v>0</v>
      </c>
      <c r="V22" s="45">
        <f t="shared" si="0"/>
        <v>1</v>
      </c>
    </row>
    <row r="23" spans="17:22" ht="15.6">
      <c r="Q23" s="39"/>
      <c r="R23" s="48" t="s">
        <v>64</v>
      </c>
      <c r="S23" s="47" t="s">
        <v>28</v>
      </c>
      <c r="T23" s="41">
        <v>1</v>
      </c>
      <c r="U23" s="41">
        <v>0</v>
      </c>
      <c r="V23" s="49">
        <f t="shared" si="0"/>
        <v>1</v>
      </c>
    </row>
    <row r="24" spans="17:22" ht="15.6">
      <c r="Q24" s="39"/>
      <c r="R24" s="48" t="s">
        <v>67</v>
      </c>
      <c r="S24" s="47" t="s">
        <v>28</v>
      </c>
      <c r="T24" s="41">
        <v>1</v>
      </c>
      <c r="U24" s="41">
        <v>0</v>
      </c>
      <c r="V24" s="49">
        <f t="shared" si="0"/>
        <v>1</v>
      </c>
    </row>
    <row r="25" spans="17:22" ht="15.6">
      <c r="Q25" s="39"/>
      <c r="R25" s="48" t="s">
        <v>77</v>
      </c>
      <c r="S25" s="46" t="s">
        <v>50</v>
      </c>
      <c r="T25" s="41">
        <v>1</v>
      </c>
      <c r="U25" s="41">
        <v>0</v>
      </c>
      <c r="V25" s="49">
        <f t="shared" si="0"/>
        <v>1</v>
      </c>
    </row>
    <row r="26" spans="17:22" ht="15.6">
      <c r="Q26" s="39">
        <v>21</v>
      </c>
      <c r="R26" s="43" t="s">
        <v>56</v>
      </c>
      <c r="S26" s="40" t="s">
        <v>33</v>
      </c>
      <c r="T26" s="39">
        <v>0</v>
      </c>
      <c r="U26" s="39">
        <v>1</v>
      </c>
      <c r="V26" s="45">
        <f t="shared" si="0"/>
        <v>1</v>
      </c>
    </row>
    <row r="27" spans="17:22" ht="15.6">
      <c r="Q27" s="39"/>
      <c r="R27" s="48" t="s">
        <v>59</v>
      </c>
      <c r="S27" s="40" t="s">
        <v>31</v>
      </c>
      <c r="T27" s="41">
        <v>0</v>
      </c>
      <c r="U27" s="41">
        <v>1</v>
      </c>
      <c r="V27" s="49">
        <f t="shared" si="0"/>
        <v>1</v>
      </c>
    </row>
    <row r="28" spans="17:22" ht="15.6">
      <c r="Q28" s="39"/>
      <c r="R28" s="48" t="s">
        <v>61</v>
      </c>
      <c r="S28" s="40" t="s">
        <v>31</v>
      </c>
      <c r="T28" s="41">
        <v>0</v>
      </c>
      <c r="U28" s="41">
        <v>1</v>
      </c>
      <c r="V28" s="49">
        <f t="shared" si="0"/>
        <v>1</v>
      </c>
    </row>
    <row r="29" spans="17:22" ht="15.6">
      <c r="Q29" s="39"/>
      <c r="R29" s="48" t="s">
        <v>68</v>
      </c>
      <c r="S29" s="47" t="s">
        <v>28</v>
      </c>
      <c r="T29" s="41">
        <v>0</v>
      </c>
      <c r="U29" s="41">
        <v>1</v>
      </c>
      <c r="V29" s="49">
        <f t="shared" si="0"/>
        <v>1</v>
      </c>
    </row>
    <row r="30" spans="17:22" ht="15.6">
      <c r="Q30" s="39"/>
      <c r="R30" s="48" t="s">
        <v>72</v>
      </c>
      <c r="S30" s="47" t="s">
        <v>28</v>
      </c>
      <c r="T30" s="41">
        <v>0</v>
      </c>
      <c r="U30" s="41">
        <v>1</v>
      </c>
      <c r="V30" s="49">
        <f t="shared" si="0"/>
        <v>1</v>
      </c>
    </row>
    <row r="31" spans="17:22" ht="15.6">
      <c r="Q31" s="39"/>
      <c r="R31" s="48" t="s">
        <v>78</v>
      </c>
      <c r="S31" s="46" t="s">
        <v>50</v>
      </c>
      <c r="T31" s="41">
        <v>0</v>
      </c>
      <c r="U31" s="41">
        <v>1</v>
      </c>
      <c r="V31" s="49">
        <f t="shared" si="0"/>
        <v>1</v>
      </c>
    </row>
  </sheetData>
  <sortState ref="R6:V31">
    <sortCondition descending="1" ref="V6:V31"/>
    <sortCondition descending="1" ref="T6:T31"/>
  </sortState>
  <mergeCells count="5">
    <mergeCell ref="B15:D15"/>
    <mergeCell ref="I3:O3"/>
    <mergeCell ref="Q3:V3"/>
    <mergeCell ref="F9:F14"/>
    <mergeCell ref="A1:G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8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8"/>
  <sheetViews>
    <sheetView zoomScale="70" zoomScaleNormal="70" workbookViewId="0">
      <selection activeCell="A4" sqref="A4"/>
    </sheetView>
  </sheetViews>
  <sheetFormatPr defaultRowHeight="14.4"/>
  <cols>
    <col min="5" max="5" width="12.77734375" customWidth="1"/>
    <col min="6" max="6" width="16.88671875" customWidth="1"/>
    <col min="8" max="8" width="4.77734375" customWidth="1"/>
    <col min="10" max="10" width="18.77734375" bestFit="1" customWidth="1"/>
    <col min="16" max="16" width="4" customWidth="1"/>
    <col min="17" max="17" width="7.109375" bestFit="1" customWidth="1"/>
    <col min="18" max="18" width="19.5546875" bestFit="1" customWidth="1"/>
    <col min="19" max="19" width="18.88671875" bestFit="1" customWidth="1"/>
    <col min="20" max="20" width="7.77734375" bestFit="1" customWidth="1"/>
    <col min="21" max="21" width="10" bestFit="1" customWidth="1"/>
    <col min="22" max="22" width="15.77734375" bestFit="1" customWidth="1"/>
  </cols>
  <sheetData>
    <row r="1" spans="1:22" ht="15.6">
      <c r="A1" s="58" t="s">
        <v>0</v>
      </c>
      <c r="B1" s="58"/>
      <c r="C1" s="58"/>
      <c r="D1" s="58"/>
      <c r="E1" s="58"/>
      <c r="F1" s="58"/>
      <c r="G1" s="58"/>
    </row>
    <row r="3" spans="1:22" ht="30">
      <c r="A3" s="1" t="s">
        <v>1</v>
      </c>
      <c r="B3" s="1"/>
      <c r="C3" s="2"/>
      <c r="D3" s="2"/>
      <c r="E3" s="2"/>
      <c r="I3" s="59" t="s">
        <v>19</v>
      </c>
      <c r="J3" s="59"/>
      <c r="K3" s="59"/>
      <c r="L3" s="59"/>
      <c r="M3" s="59"/>
      <c r="N3" s="59"/>
      <c r="O3" s="59"/>
    </row>
    <row r="4" spans="1:22">
      <c r="I4" s="24"/>
      <c r="J4" s="25"/>
      <c r="N4" s="26"/>
    </row>
    <row r="5" spans="1:22" ht="22.8">
      <c r="A5" s="3" t="s">
        <v>2</v>
      </c>
      <c r="B5" s="4"/>
      <c r="C5" s="5"/>
      <c r="D5" s="5"/>
      <c r="E5" s="6"/>
      <c r="F5" s="7"/>
      <c r="I5" s="24"/>
      <c r="J5" s="25"/>
      <c r="N5" s="26"/>
    </row>
    <row r="6" spans="1:22" ht="24.6">
      <c r="A6" s="8"/>
      <c r="B6" s="9"/>
      <c r="C6" s="10"/>
      <c r="D6" s="10"/>
      <c r="E6" s="11"/>
      <c r="F6" s="11"/>
      <c r="I6" s="13" t="s">
        <v>87</v>
      </c>
      <c r="J6" s="13"/>
      <c r="N6" s="27"/>
      <c r="Q6" s="59" t="s">
        <v>35</v>
      </c>
      <c r="R6" s="59"/>
      <c r="S6" s="59"/>
      <c r="T6" s="59"/>
      <c r="U6" s="59"/>
      <c r="V6" s="59"/>
    </row>
    <row r="7" spans="1:22" ht="17.399999999999999">
      <c r="A7" s="12" t="s">
        <v>85</v>
      </c>
      <c r="B7" s="13"/>
      <c r="C7" s="14"/>
      <c r="D7" s="14" t="s">
        <v>86</v>
      </c>
      <c r="E7" s="14"/>
      <c r="F7" s="15" t="s">
        <v>79</v>
      </c>
      <c r="I7" s="24"/>
      <c r="J7" s="25"/>
      <c r="N7" s="27"/>
      <c r="Q7" s="24"/>
    </row>
    <row r="8" spans="1:22" ht="15.6">
      <c r="A8" s="15"/>
      <c r="B8" s="15"/>
      <c r="C8" s="15"/>
      <c r="D8" s="15"/>
      <c r="E8" s="16" t="s">
        <v>6</v>
      </c>
      <c r="F8" s="16" t="s">
        <v>40</v>
      </c>
      <c r="I8" s="28" t="s">
        <v>20</v>
      </c>
      <c r="J8" s="28" t="s">
        <v>21</v>
      </c>
      <c r="K8" s="28" t="s">
        <v>22</v>
      </c>
      <c r="L8" s="28" t="s">
        <v>23</v>
      </c>
      <c r="M8" s="28" t="s">
        <v>24</v>
      </c>
      <c r="N8" s="29" t="s">
        <v>25</v>
      </c>
      <c r="O8" s="28" t="s">
        <v>26</v>
      </c>
      <c r="Q8" s="28" t="s">
        <v>20</v>
      </c>
      <c r="R8" s="28" t="s">
        <v>36</v>
      </c>
      <c r="S8" s="28" t="s">
        <v>21</v>
      </c>
      <c r="T8" s="28" t="s">
        <v>37</v>
      </c>
      <c r="U8" s="28" t="s">
        <v>38</v>
      </c>
      <c r="V8" s="28" t="s">
        <v>39</v>
      </c>
    </row>
    <row r="9" spans="1:22" ht="15.6">
      <c r="A9" s="17" t="s">
        <v>79</v>
      </c>
      <c r="B9" s="51" t="s">
        <v>9</v>
      </c>
      <c r="C9" s="19" t="s">
        <v>8</v>
      </c>
      <c r="D9" s="18" t="s">
        <v>7</v>
      </c>
      <c r="E9" s="44" t="s">
        <v>99</v>
      </c>
      <c r="F9" s="60" t="s">
        <v>88</v>
      </c>
      <c r="I9" s="30" t="s">
        <v>27</v>
      </c>
      <c r="J9" s="35" t="s">
        <v>50</v>
      </c>
      <c r="K9" s="32">
        <v>3</v>
      </c>
      <c r="L9" s="32">
        <v>0</v>
      </c>
      <c r="M9" s="32">
        <v>0</v>
      </c>
      <c r="N9" s="33" t="s">
        <v>105</v>
      </c>
      <c r="O9" s="34">
        <v>9</v>
      </c>
      <c r="Q9" s="32">
        <v>1</v>
      </c>
      <c r="R9" s="57" t="s">
        <v>160</v>
      </c>
      <c r="S9" s="35" t="s">
        <v>50</v>
      </c>
      <c r="T9" s="32">
        <v>15</v>
      </c>
      <c r="U9" s="32">
        <v>3</v>
      </c>
      <c r="V9" s="28">
        <f t="shared" ref="V9:V28" si="0">SUM(T9:U9)</f>
        <v>18</v>
      </c>
    </row>
    <row r="10" spans="1:22" ht="15.6">
      <c r="A10" s="17" t="s">
        <v>80</v>
      </c>
      <c r="B10" s="22" t="s">
        <v>11</v>
      </c>
      <c r="C10" s="19" t="s">
        <v>8</v>
      </c>
      <c r="D10" s="23" t="s">
        <v>12</v>
      </c>
      <c r="E10" s="44" t="s">
        <v>100</v>
      </c>
      <c r="F10" s="61"/>
      <c r="I10" s="32" t="s">
        <v>29</v>
      </c>
      <c r="J10" s="38" t="s">
        <v>31</v>
      </c>
      <c r="K10" s="36">
        <v>2</v>
      </c>
      <c r="L10" s="36">
        <v>0</v>
      </c>
      <c r="M10" s="36">
        <v>1</v>
      </c>
      <c r="N10" s="33" t="s">
        <v>106</v>
      </c>
      <c r="O10" s="34">
        <v>6</v>
      </c>
      <c r="Q10" s="32">
        <v>2</v>
      </c>
      <c r="R10" s="50" t="s">
        <v>152</v>
      </c>
      <c r="S10" s="38" t="s">
        <v>31</v>
      </c>
      <c r="T10" s="36">
        <v>8</v>
      </c>
      <c r="U10" s="36">
        <v>1</v>
      </c>
      <c r="V10" s="34">
        <f t="shared" si="0"/>
        <v>9</v>
      </c>
    </row>
    <row r="11" spans="1:22" ht="15.6">
      <c r="A11" s="17" t="s">
        <v>81</v>
      </c>
      <c r="B11" s="23" t="s">
        <v>12</v>
      </c>
      <c r="C11" s="19" t="s">
        <v>8</v>
      </c>
      <c r="D11" s="51" t="s">
        <v>9</v>
      </c>
      <c r="E11" s="44" t="s">
        <v>101</v>
      </c>
      <c r="F11" s="61"/>
      <c r="I11" s="37" t="s">
        <v>30</v>
      </c>
      <c r="J11" s="31" t="s">
        <v>28</v>
      </c>
      <c r="K11" s="36">
        <v>1</v>
      </c>
      <c r="L11" s="36">
        <v>0</v>
      </c>
      <c r="M11" s="36">
        <v>2</v>
      </c>
      <c r="N11" s="33" t="s">
        <v>107</v>
      </c>
      <c r="O11" s="34">
        <v>3</v>
      </c>
      <c r="Q11" s="32">
        <v>3</v>
      </c>
      <c r="R11" s="50" t="s">
        <v>161</v>
      </c>
      <c r="S11" s="35" t="s">
        <v>50</v>
      </c>
      <c r="T11" s="36">
        <v>6</v>
      </c>
      <c r="U11" s="36">
        <v>3</v>
      </c>
      <c r="V11" s="34">
        <f t="shared" si="0"/>
        <v>9</v>
      </c>
    </row>
    <row r="12" spans="1:22" ht="15.6">
      <c r="A12" s="17" t="s">
        <v>82</v>
      </c>
      <c r="B12" s="18" t="s">
        <v>7</v>
      </c>
      <c r="C12" s="19" t="s">
        <v>8</v>
      </c>
      <c r="D12" s="22" t="s">
        <v>11</v>
      </c>
      <c r="E12" s="44" t="s">
        <v>102</v>
      </c>
      <c r="F12" s="61"/>
      <c r="I12" s="39" t="s">
        <v>32</v>
      </c>
      <c r="J12" s="40" t="s">
        <v>33</v>
      </c>
      <c r="K12" s="41">
        <v>0</v>
      </c>
      <c r="L12" s="41">
        <v>0</v>
      </c>
      <c r="M12" s="41">
        <v>3</v>
      </c>
      <c r="N12" s="42" t="s">
        <v>108</v>
      </c>
      <c r="O12" s="34">
        <v>0</v>
      </c>
      <c r="Q12" s="39">
        <v>4</v>
      </c>
      <c r="R12" s="48" t="s">
        <v>147</v>
      </c>
      <c r="S12" s="47" t="s">
        <v>28</v>
      </c>
      <c r="T12" s="41">
        <v>6</v>
      </c>
      <c r="U12" s="41">
        <v>0</v>
      </c>
      <c r="V12" s="34">
        <f t="shared" si="0"/>
        <v>6</v>
      </c>
    </row>
    <row r="13" spans="1:22" ht="15.6">
      <c r="A13" s="17" t="s">
        <v>83</v>
      </c>
      <c r="B13" s="51" t="s">
        <v>9</v>
      </c>
      <c r="C13" s="19" t="s">
        <v>8</v>
      </c>
      <c r="D13" s="22" t="s">
        <v>11</v>
      </c>
      <c r="E13" s="44" t="s">
        <v>103</v>
      </c>
      <c r="F13" s="61"/>
      <c r="N13" s="26"/>
      <c r="Q13" s="39">
        <v>5</v>
      </c>
      <c r="R13" s="48" t="s">
        <v>154</v>
      </c>
      <c r="S13" s="40" t="s">
        <v>31</v>
      </c>
      <c r="T13" s="41">
        <v>3</v>
      </c>
      <c r="U13" s="41">
        <v>2</v>
      </c>
      <c r="V13" s="34">
        <f t="shared" si="0"/>
        <v>5</v>
      </c>
    </row>
    <row r="14" spans="1:22" ht="15.6">
      <c r="A14" s="17" t="s">
        <v>84</v>
      </c>
      <c r="B14" s="23" t="s">
        <v>12</v>
      </c>
      <c r="C14" s="19" t="s">
        <v>8</v>
      </c>
      <c r="D14" s="18" t="s">
        <v>7</v>
      </c>
      <c r="E14" s="44" t="s">
        <v>104</v>
      </c>
      <c r="F14" s="62"/>
      <c r="Q14" s="39"/>
      <c r="R14" s="48" t="s">
        <v>54</v>
      </c>
      <c r="S14" s="40" t="s">
        <v>33</v>
      </c>
      <c r="T14" s="41">
        <v>3</v>
      </c>
      <c r="U14" s="41">
        <v>2</v>
      </c>
      <c r="V14" s="34">
        <f t="shared" si="0"/>
        <v>5</v>
      </c>
    </row>
    <row r="15" spans="1:22" ht="15.6">
      <c r="A15" s="17" t="s">
        <v>90</v>
      </c>
      <c r="B15" s="63" t="s">
        <v>18</v>
      </c>
      <c r="C15" s="64"/>
      <c r="D15" s="64"/>
      <c r="E15" s="64"/>
      <c r="F15" s="65"/>
      <c r="Q15" s="39">
        <v>7</v>
      </c>
      <c r="R15" s="48" t="s">
        <v>162</v>
      </c>
      <c r="S15" s="46" t="s">
        <v>50</v>
      </c>
      <c r="T15" s="41">
        <v>3</v>
      </c>
      <c r="U15" s="41">
        <v>1</v>
      </c>
      <c r="V15" s="34">
        <f t="shared" si="0"/>
        <v>4</v>
      </c>
    </row>
    <row r="16" spans="1:22" ht="15.6">
      <c r="Q16" s="39">
        <v>8</v>
      </c>
      <c r="R16" s="48" t="s">
        <v>146</v>
      </c>
      <c r="S16" s="47" t="s">
        <v>28</v>
      </c>
      <c r="T16" s="41">
        <v>2</v>
      </c>
      <c r="U16" s="41">
        <v>0</v>
      </c>
      <c r="V16" s="34">
        <f t="shared" si="0"/>
        <v>2</v>
      </c>
    </row>
    <row r="17" spans="17:22" ht="15.6">
      <c r="Q17" s="39"/>
      <c r="R17" s="48" t="s">
        <v>156</v>
      </c>
      <c r="S17" s="40" t="s">
        <v>31</v>
      </c>
      <c r="T17" s="41">
        <v>2</v>
      </c>
      <c r="U17" s="41">
        <v>0</v>
      </c>
      <c r="V17" s="34">
        <f t="shared" si="0"/>
        <v>2</v>
      </c>
    </row>
    <row r="18" spans="17:22" ht="15.6">
      <c r="Q18" s="39">
        <v>10</v>
      </c>
      <c r="R18" s="48" t="s">
        <v>145</v>
      </c>
      <c r="S18" s="47" t="s">
        <v>28</v>
      </c>
      <c r="T18" s="41">
        <v>1</v>
      </c>
      <c r="U18" s="41">
        <v>1</v>
      </c>
      <c r="V18" s="34">
        <f t="shared" si="0"/>
        <v>2</v>
      </c>
    </row>
    <row r="19" spans="17:22" ht="15.6">
      <c r="Q19" s="39"/>
      <c r="R19" s="48" t="s">
        <v>149</v>
      </c>
      <c r="S19" s="47" t="s">
        <v>28</v>
      </c>
      <c r="T19" s="41">
        <v>1</v>
      </c>
      <c r="U19" s="41">
        <v>1</v>
      </c>
      <c r="V19" s="34">
        <f t="shared" si="0"/>
        <v>2</v>
      </c>
    </row>
    <row r="20" spans="17:22" ht="15.6">
      <c r="Q20" s="39"/>
      <c r="R20" s="43" t="s">
        <v>159</v>
      </c>
      <c r="S20" s="46" t="s">
        <v>50</v>
      </c>
      <c r="T20" s="39">
        <v>1</v>
      </c>
      <c r="U20" s="39">
        <v>1</v>
      </c>
      <c r="V20" s="28">
        <f t="shared" si="0"/>
        <v>2</v>
      </c>
    </row>
    <row r="21" spans="17:22" ht="15.6">
      <c r="Q21" s="39">
        <v>13</v>
      </c>
      <c r="R21" s="48" t="s">
        <v>148</v>
      </c>
      <c r="S21" s="47" t="s">
        <v>28</v>
      </c>
      <c r="T21" s="41">
        <v>1</v>
      </c>
      <c r="U21" s="41">
        <v>0</v>
      </c>
      <c r="V21" s="34">
        <f t="shared" si="0"/>
        <v>1</v>
      </c>
    </row>
    <row r="22" spans="17:22" ht="15.6">
      <c r="Q22" s="39"/>
      <c r="R22" s="43" t="s">
        <v>151</v>
      </c>
      <c r="S22" s="47" t="s">
        <v>28</v>
      </c>
      <c r="T22" s="39">
        <v>1</v>
      </c>
      <c r="U22" s="39">
        <v>0</v>
      </c>
      <c r="V22" s="28">
        <f t="shared" si="0"/>
        <v>1</v>
      </c>
    </row>
    <row r="23" spans="17:22" ht="15.6">
      <c r="Q23" s="39"/>
      <c r="R23" s="48" t="s">
        <v>153</v>
      </c>
      <c r="S23" s="40" t="s">
        <v>31</v>
      </c>
      <c r="T23" s="41">
        <v>1</v>
      </c>
      <c r="U23" s="41">
        <v>0</v>
      </c>
      <c r="V23" s="34">
        <f t="shared" si="0"/>
        <v>1</v>
      </c>
    </row>
    <row r="24" spans="17:22" ht="15.6">
      <c r="Q24" s="39"/>
      <c r="R24" s="43" t="s">
        <v>155</v>
      </c>
      <c r="S24" s="40" t="s">
        <v>31</v>
      </c>
      <c r="T24" s="39">
        <v>1</v>
      </c>
      <c r="U24" s="39">
        <v>0</v>
      </c>
      <c r="V24" s="28">
        <f t="shared" si="0"/>
        <v>1</v>
      </c>
    </row>
    <row r="25" spans="17:22" ht="15.6">
      <c r="Q25" s="39"/>
      <c r="R25" s="48" t="s">
        <v>157</v>
      </c>
      <c r="S25" s="40" t="s">
        <v>33</v>
      </c>
      <c r="T25" s="41">
        <v>1</v>
      </c>
      <c r="U25" s="41">
        <v>0</v>
      </c>
      <c r="V25" s="34">
        <f t="shared" si="0"/>
        <v>1</v>
      </c>
    </row>
    <row r="26" spans="17:22" ht="15.6">
      <c r="Q26" s="39"/>
      <c r="R26" s="48" t="s">
        <v>158</v>
      </c>
      <c r="S26" s="40" t="s">
        <v>33</v>
      </c>
      <c r="T26" s="41">
        <v>1</v>
      </c>
      <c r="U26" s="41">
        <v>0</v>
      </c>
      <c r="V26" s="34">
        <f t="shared" si="0"/>
        <v>1</v>
      </c>
    </row>
    <row r="27" spans="17:22" ht="15.6">
      <c r="Q27" s="39">
        <v>19</v>
      </c>
      <c r="R27" s="48" t="s">
        <v>150</v>
      </c>
      <c r="S27" s="47" t="s">
        <v>28</v>
      </c>
      <c r="T27" s="41">
        <v>0</v>
      </c>
      <c r="U27" s="41">
        <v>1</v>
      </c>
      <c r="V27" s="34">
        <f t="shared" si="0"/>
        <v>1</v>
      </c>
    </row>
    <row r="28" spans="17:22" ht="15.6">
      <c r="Q28" s="39"/>
      <c r="R28" s="48" t="s">
        <v>163</v>
      </c>
      <c r="S28" s="46" t="s">
        <v>50</v>
      </c>
      <c r="T28" s="41">
        <v>0</v>
      </c>
      <c r="U28" s="41">
        <v>1</v>
      </c>
      <c r="V28" s="34">
        <f t="shared" si="0"/>
        <v>1</v>
      </c>
    </row>
  </sheetData>
  <sortState ref="R9:V28">
    <sortCondition descending="1" ref="V9:V28"/>
    <sortCondition descending="1" ref="T9:T28"/>
  </sortState>
  <mergeCells count="5">
    <mergeCell ref="A1:G1"/>
    <mergeCell ref="I3:O3"/>
    <mergeCell ref="Q6:V6"/>
    <mergeCell ref="F9:F14"/>
    <mergeCell ref="B15:F1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2-3S</vt:lpstr>
      <vt:lpstr>4-5H</vt:lpstr>
      <vt:lpstr>4-5D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2016-06-23T23:28:24Z</cp:lastPrinted>
  <dcterms:created xsi:type="dcterms:W3CDTF">2016-06-17T11:31:09Z</dcterms:created>
  <dcterms:modified xsi:type="dcterms:W3CDTF">2016-06-23T23:57:55Z</dcterms:modified>
</cp:coreProperties>
</file>